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treverdarton/Downloads/"/>
    </mc:Choice>
  </mc:AlternateContent>
  <xr:revisionPtr revIDLastSave="0" documentId="8_{C8997D83-EAB1-6F44-8A4A-20179B014ABF}" xr6:coauthVersionLast="47" xr6:coauthVersionMax="47" xr10:uidLastSave="{00000000-0000-0000-0000-000000000000}"/>
  <bookViews>
    <workbookView xWindow="0" yWindow="500" windowWidth="28800" windowHeight="16380" activeTab="4" xr2:uid="{00000000-000D-0000-FFFF-FFFF00000000}"/>
  </bookViews>
  <sheets>
    <sheet name="4(+1)-Day Workout Program" sheetId="1" r:id="rId1"/>
    <sheet name="Meal Plan (10 Days)" sheetId="3" r:id="rId2"/>
    <sheet name="Daily Macros" sheetId="6" r:id="rId3"/>
    <sheet name="Grocery List (Auto)" sheetId="7" r:id="rId4"/>
    <sheet name="Client Profile" sheetId="5" r:id="rId5"/>
    <sheet name="Progress Tracker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6" l="1"/>
  <c r="H11" i="6"/>
  <c r="I10" i="6"/>
  <c r="H10" i="6"/>
  <c r="I9" i="6"/>
  <c r="H9" i="6"/>
  <c r="I8" i="6"/>
  <c r="H8" i="6"/>
  <c r="I7" i="6"/>
  <c r="H7" i="6"/>
  <c r="I6" i="6"/>
  <c r="H6" i="6"/>
  <c r="I5" i="6"/>
  <c r="H5" i="6"/>
  <c r="I4" i="6"/>
  <c r="H4" i="6"/>
  <c r="I3" i="6"/>
  <c r="H3" i="6"/>
  <c r="I2" i="6"/>
  <c r="H2" i="6"/>
  <c r="H49" i="1"/>
  <c r="H48" i="1"/>
  <c r="H47" i="1"/>
  <c r="H46" i="1"/>
  <c r="H45" i="1"/>
  <c r="H40" i="1"/>
  <c r="H39" i="1"/>
  <c r="H38" i="1"/>
  <c r="H37" i="1"/>
  <c r="H36" i="1"/>
  <c r="H31" i="1"/>
  <c r="H30" i="1"/>
  <c r="H29" i="1"/>
  <c r="H28" i="1"/>
  <c r="H27" i="1"/>
  <c r="H26" i="1"/>
  <c r="H21" i="1"/>
  <c r="H20" i="1"/>
  <c r="H19" i="1"/>
  <c r="H18" i="1"/>
  <c r="H17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<sst xmlns="http://schemas.openxmlformats.org/spreadsheetml/2006/main" count="341" uniqueCount="257">
  <si>
    <t>HYPERTROPHY BLOCK — WEEK TEMPLATE</t>
  </si>
  <si>
    <t>Enter 1RM (lbs) for key lifts</t>
  </si>
  <si>
    <t>Athlete Name</t>
  </si>
  <si>
    <t>Block Number</t>
  </si>
  <si>
    <t>Week of Training</t>
  </si>
  <si>
    <t>Lift</t>
  </si>
  <si>
    <t>1RM (lbs)</t>
  </si>
  <si>
    <t>Barbell Bench Press</t>
  </si>
  <si>
    <t>Incline Dumbbell Press</t>
  </si>
  <si>
    <t>Exercise</t>
  </si>
  <si>
    <t>Sets</t>
  </si>
  <si>
    <t>Reps</t>
  </si>
  <si>
    <t>RPE</t>
  </si>
  <si>
    <t>Rest (sec)</t>
  </si>
  <si>
    <t>%1RM</t>
  </si>
  <si>
    <t>Est. Load (lbs)</t>
  </si>
  <si>
    <t>Notes</t>
  </si>
  <si>
    <t>Overhead Press (Barbell or Dumbbell)</t>
  </si>
  <si>
    <t>Day 1 – Upper Body (Push Focus) — Goal: Chest, shoulders, triceps</t>
  </si>
  <si>
    <t>Back Squat</t>
  </si>
  <si>
    <t>Chest</t>
  </si>
  <si>
    <t>6–8</t>
  </si>
  <si>
    <t>90–120</t>
  </si>
  <si>
    <t>Walking Lunges (per leg)</t>
  </si>
  <si>
    <t>8–10</t>
  </si>
  <si>
    <t>Leg Press</t>
  </si>
  <si>
    <t>Shoulders</t>
  </si>
  <si>
    <t>Bulgarian Split Squat (per leg)</t>
  </si>
  <si>
    <t>Dumbbell Lateral Raises</t>
  </si>
  <si>
    <t>12–15</t>
  </si>
  <si>
    <t>45–60</t>
  </si>
  <si>
    <t>Pull-Ups or Lat Pulldown</t>
  </si>
  <si>
    <t>Cable Chest Fly</t>
  </si>
  <si>
    <t>10–12</t>
  </si>
  <si>
    <t>Barbell Bent-Over Rows</t>
  </si>
  <si>
    <t>Triceps</t>
  </si>
  <si>
    <t>Straight Bar Triceps Extension</t>
  </si>
  <si>
    <t>Seated Cable Row</t>
  </si>
  <si>
    <t>Romanian Deadlift</t>
  </si>
  <si>
    <t>Hip Thrusts</t>
  </si>
  <si>
    <t>Front Squat or Goblet Squat</t>
  </si>
  <si>
    <t>Day 2 – Lower Body (Quad Focus) — Goal: Quads, glutes, calves</t>
  </si>
  <si>
    <t>Quads</t>
  </si>
  <si>
    <t>Calves</t>
  </si>
  <si>
    <t>Seated Calf Raises</t>
  </si>
  <si>
    <t>Day 3 – Upper Body (Pull Focus) — Goal: Back, biceps, rear delts</t>
  </si>
  <si>
    <t>Back</t>
  </si>
  <si>
    <t>Rear Delts</t>
  </si>
  <si>
    <t>Face Pulls</t>
  </si>
  <si>
    <t>Biceps</t>
  </si>
  <si>
    <t>Incline Dumbbell Curls</t>
  </si>
  <si>
    <t>Hammer Curls</t>
  </si>
  <si>
    <t>Day 4 – Lower Body (Glute &amp; Hamstring Focus) — Goal: Glutes, hamstrings, posterior chain</t>
  </si>
  <si>
    <t>Posterior</t>
  </si>
  <si>
    <t>Glutes</t>
  </si>
  <si>
    <t>Hamstrings</t>
  </si>
  <si>
    <t>Leg Curl (Machine)</t>
  </si>
  <si>
    <t>Standing Calf Raises</t>
  </si>
  <si>
    <t>Day 5 – Cardio / Active Recovery — Goal: Aerobic base, mobility, recovery</t>
  </si>
  <si>
    <t>Cardio</t>
  </si>
  <si>
    <t>LISS Cardio (bike/row/elliptical/run) 30–45 min</t>
  </si>
  <si>
    <t>—</t>
  </si>
  <si>
    <t>6</t>
  </si>
  <si>
    <t>Intervals</t>
  </si>
  <si>
    <t>Optional: 10 × 1:1 work:rest @ RPE 7–8</t>
  </si>
  <si>
    <t>1 min</t>
  </si>
  <si>
    <t>7–8</t>
  </si>
  <si>
    <t>Mobility</t>
  </si>
  <si>
    <t>Full-body mobility circuit (10–15 min)</t>
  </si>
  <si>
    <t>Core</t>
  </si>
  <si>
    <t>Plank variations (front/side)</t>
  </si>
  <si>
    <t>30–45 sec</t>
  </si>
  <si>
    <t>7</t>
  </si>
  <si>
    <t>Steps</t>
  </si>
  <si>
    <t>Optional: 8–12k steps</t>
  </si>
  <si>
    <t>Programming Notes</t>
  </si>
  <si>
    <t>• Rest: 90–120 sec for compound lifts; 45–60 sec for isolation work.</t>
  </si>
  <si>
    <t>• Tempo: 2–3 sec controlled lowering (eccentric).</t>
  </si>
  <si>
    <t>• Progressive Overload: Add small amounts of weight or reps each week while maintaining form.</t>
  </si>
  <si>
    <t>• Default working sets for compounds target ~70% of 1RM (edit %1RM per exercise as needed).</t>
  </si>
  <si>
    <t>• Nutrition: Aim for a small caloric surplus and 1.6–2.2 g protein/kg bodyweight for hypertrophy.</t>
  </si>
  <si>
    <t>Day</t>
  </si>
  <si>
    <t>Breakfast (~600-700 cal, 40g protein)</t>
  </si>
  <si>
    <t>Lunch (~800-900 cal, 50g protein)</t>
  </si>
  <si>
    <t>Dinner (~800-900 cal, 60g protein)</t>
  </si>
  <si>
    <t>Day 1</t>
  </si>
  <si>
    <t>Oatmeal with 2 scoops whey protein, banana, almond butter, and chia seeds</t>
  </si>
  <si>
    <t>Grilled chicken breast salad with quinoa, mixed greens, avocado, cherry tomatoes, and olive oil dressing</t>
  </si>
  <si>
    <t>Baked salmon with sweet potato, broccoli, and brown rice</t>
  </si>
  <si>
    <t>Day 2</t>
  </si>
  <si>
    <t>Greek yogurt parfait with berries, granola, and a handful of nuts; add a protein shake</t>
  </si>
  <si>
    <t>Turkey stir-fry with veggies (bell peppers, zucchini), brown rice, and teriyaki sauce</t>
  </si>
  <si>
    <t>Lean beef stir-fry with quinoa, spinach, and carrots</t>
  </si>
  <si>
    <t>Day 3</t>
  </si>
  <si>
    <t>Egg omelet (4 eggs) with spinach, cheese, turkey sausage, and whole-grain toast</t>
  </si>
  <si>
    <t>Tuna salad wrap in whole-wheat tortilla with lettuce, cucumber, mayo, and side of fruit</t>
  </si>
  <si>
    <t>Grilled chicken thighs with couscous, asparagus, and feta cheese</t>
  </si>
  <si>
    <t>Day 4</t>
  </si>
  <si>
    <t>Smoothie bowl: Blend banana, spinach, protein powder, peanut butter, and top with oats</t>
  </si>
  <si>
    <t>Chickpea and veggie curry with tofu, served over basmati rice</t>
  </si>
  <si>
    <t>Baked cod with potatoes, green beans, and lemon herb sauce</t>
  </si>
  <si>
    <t>Day 5</t>
  </si>
  <si>
    <t>Whole-grain pancakes topped with cottage cheese, strawberries, and walnuts</t>
  </si>
  <si>
    <t>Quinoa bowl with black beans, corn, avocado, grilled shrimp, and lime dressing</t>
  </si>
  <si>
    <t>Turkey meatballs with whole-wheat pasta, marinara sauce, and side salad</t>
  </si>
  <si>
    <t>Day 6</t>
  </si>
  <si>
    <t>Scrambled eggs (4) with smoked salmon, avocado on rye toast</t>
  </si>
  <si>
    <t>Chicken fajitas with peppers, onions, whole-wheat tortillas, and sour cream</t>
  </si>
  <si>
    <t>Seared steak with baked potato, Brussels sprouts, and garlic butter</t>
  </si>
  <si>
    <t>Day 7</t>
  </si>
  <si>
    <t>Protein overnight oats with milk, chia seeds, apple, cinnamon, and almonds</t>
  </si>
  <si>
    <t>Lentil soup with added turkey, carrots, celery, and whole-grain bread</t>
  </si>
  <si>
    <t>Baked tilapia with wild rice, zucchini, and olive oil</t>
  </si>
  <si>
    <t>Day 8</t>
  </si>
  <si>
    <t>Veggie frittata (eggs, broccoli, tomatoes, cheese) with a side of fruit</t>
  </si>
  <si>
    <t>Salmon poke bowl with rice, edamame, cucumber, and sesame seeds</t>
  </si>
  <si>
    <t>Pork tenderloin with sweet potato mash, kale, and apple sauce</t>
  </si>
  <si>
    <t>Day 9</t>
  </si>
  <si>
    <t>Yogurt with mixed nuts, honey, and a boiled egg; add protein bar if needed</t>
  </si>
  <si>
    <t>Beef burrito bowl with rice, beans, salsa, cheese, and guacamole</t>
  </si>
  <si>
    <t>Grilled tofu (for variety) with stir-fried veggies, noodles, and peanut sauce</t>
  </si>
  <si>
    <t>Day 10</t>
  </si>
  <si>
    <t>Avocado toast with poached eggs, tomatoes, and feta on whole-grain bread</t>
  </si>
  <si>
    <t>Egg salad sandwich on sourdough with lettuce, plus a side of carrots and hummus</t>
  </si>
  <si>
    <t>Roast chicken with couscous, cauliflower, and tahini dressing</t>
  </si>
  <si>
    <t>Date</t>
  </si>
  <si>
    <t>Bodyweight (lbs)</t>
  </si>
  <si>
    <t>Body Fat %</t>
  </si>
  <si>
    <t>Chest (in)</t>
  </si>
  <si>
    <t>Waist (in)</t>
  </si>
  <si>
    <t>Hips (in)</t>
  </si>
  <si>
    <t>Field</t>
  </si>
  <si>
    <t>Value</t>
  </si>
  <si>
    <t>Description</t>
  </si>
  <si>
    <t>Client Name</t>
  </si>
  <si>
    <t>Full name of the trainee.</t>
  </si>
  <si>
    <t>Email</t>
  </si>
  <si>
    <t>Optional – for sending updates.</t>
  </si>
  <si>
    <t>Experience Level</t>
  </si>
  <si>
    <t>Training age/comfort with lifts.</t>
  </si>
  <si>
    <t>Equipment Available</t>
  </si>
  <si>
    <t>Choose all that apply or the best fit.</t>
  </si>
  <si>
    <t>Dietary Preference</t>
  </si>
  <si>
    <t>Primary diet pattern to tailor plan.</t>
  </si>
  <si>
    <t>Allergies/Restrictions</t>
  </si>
  <si>
    <t>E.g., nuts, lactose, gluten.</t>
  </si>
  <si>
    <t>Goal</t>
  </si>
  <si>
    <t>E.g., Hypertrophy, Fat loss, Performance.</t>
  </si>
  <si>
    <t>Start Date</t>
  </si>
  <si>
    <t>Program start date.</t>
  </si>
  <si>
    <t>Initial bodyweight.</t>
  </si>
  <si>
    <t>Breakfast kcal</t>
  </si>
  <si>
    <t>Breakfast Protein (g)</t>
  </si>
  <si>
    <t>Lunch kcal</t>
  </si>
  <si>
    <t>Lunch Protein (g)</t>
  </si>
  <si>
    <t>Dinner kcal</t>
  </si>
  <si>
    <t>Dinner Protein (g)</t>
  </si>
  <si>
    <t>Daily kcal (sum)</t>
  </si>
  <si>
    <t>Daily Protein (g, sum)</t>
  </si>
  <si>
    <t>Target Carbs (g)</t>
  </si>
  <si>
    <t>Target Fats (g)</t>
  </si>
  <si>
    <t>Ingredient (auto-extracted)</t>
  </si>
  <si>
    <t>Frequency (meals)</t>
  </si>
  <si>
    <t>apple</t>
  </si>
  <si>
    <t>avocado</t>
  </si>
  <si>
    <t>banana</t>
  </si>
  <si>
    <t>brown</t>
  </si>
  <si>
    <t>carrots</t>
  </si>
  <si>
    <t>cheese</t>
  </si>
  <si>
    <t>chia seeds</t>
  </si>
  <si>
    <t>cucumber</t>
  </si>
  <si>
    <t>olive oil</t>
  </si>
  <si>
    <t>spinach</t>
  </si>
  <si>
    <t>almond butter</t>
  </si>
  <si>
    <t>almonds</t>
  </si>
  <si>
    <t>asparagus</t>
  </si>
  <si>
    <t>avocado poached eggs</t>
  </si>
  <si>
    <t>avocado rye</t>
  </si>
  <si>
    <t>basmati</t>
  </si>
  <si>
    <t>beans</t>
  </si>
  <si>
    <t>beef burrito</t>
  </si>
  <si>
    <t>broccoli</t>
  </si>
  <si>
    <t>brussels sprouts</t>
  </si>
  <si>
    <t>carrots hummus</t>
  </si>
  <si>
    <t>cauliflower</t>
  </si>
  <si>
    <t>celery</t>
  </si>
  <si>
    <t>cherry tomatoes</t>
  </si>
  <si>
    <t>chicken breast quinoa</t>
  </si>
  <si>
    <t>chicken fajitas peppers</t>
  </si>
  <si>
    <t>chicken thighs couscous</t>
  </si>
  <si>
    <t>chickpea veggie curry tofu</t>
  </si>
  <si>
    <t>cinnamon</t>
  </si>
  <si>
    <t>cod potatoes</t>
  </si>
  <si>
    <t>corn</t>
  </si>
  <si>
    <t>edamame</t>
  </si>
  <si>
    <t>egg</t>
  </si>
  <si>
    <t>egg omelet spinach</t>
  </si>
  <si>
    <t>egg sourdough lettuce</t>
  </si>
  <si>
    <t>feta</t>
  </si>
  <si>
    <t>feta cheese</t>
  </si>
  <si>
    <t>fruit</t>
  </si>
  <si>
    <t>garlic butter</t>
  </si>
  <si>
    <t>granola</t>
  </si>
  <si>
    <t>greek yogurt parfait berries</t>
  </si>
  <si>
    <t>green beans</t>
  </si>
  <si>
    <t>guacamole</t>
  </si>
  <si>
    <t>handful nuts</t>
  </si>
  <si>
    <t>honey</t>
  </si>
  <si>
    <t>kale</t>
  </si>
  <si>
    <t>lean beef</t>
  </si>
  <si>
    <t>lemon herb</t>
  </si>
  <si>
    <t>lentil turkey</t>
  </si>
  <si>
    <t>lime</t>
  </si>
  <si>
    <t>marinara</t>
  </si>
  <si>
    <t>mash</t>
  </si>
  <si>
    <t>mayo</t>
  </si>
  <si>
    <t>mixed greens</t>
  </si>
  <si>
    <t>oatmeal scoops whey protein</t>
  </si>
  <si>
    <t>oats</t>
  </si>
  <si>
    <t>onions</t>
  </si>
  <si>
    <t>pancakes cottage cheese</t>
  </si>
  <si>
    <t>peanut</t>
  </si>
  <si>
    <t>peanut butter</t>
  </si>
  <si>
    <t>pork tenderloin</t>
  </si>
  <si>
    <t>protein bar if needed</t>
  </si>
  <si>
    <t>protein overnight oats milk</t>
  </si>
  <si>
    <t>protein powder</t>
  </si>
  <si>
    <t>protein shake</t>
  </si>
  <si>
    <t>quinoa</t>
  </si>
  <si>
    <t>quinoa black beans</t>
  </si>
  <si>
    <t>roast chicken couscous</t>
  </si>
  <si>
    <t>salmon poke</t>
  </si>
  <si>
    <t>salmon sweet potato</t>
  </si>
  <si>
    <t>salsa</t>
  </si>
  <si>
    <t>scrambled eggs smoked salmon</t>
  </si>
  <si>
    <t>sesame seeds</t>
  </si>
  <si>
    <t>shrimp</t>
  </si>
  <si>
    <t>smoothie</t>
  </si>
  <si>
    <t>sour cream</t>
  </si>
  <si>
    <t>steak potato</t>
  </si>
  <si>
    <t>stir fry</t>
  </si>
  <si>
    <t>strawberries</t>
  </si>
  <si>
    <t>sweet potato</t>
  </si>
  <si>
    <t>tahini</t>
  </si>
  <si>
    <t>teriyaki</t>
  </si>
  <si>
    <t>tilapia wild</t>
  </si>
  <si>
    <t>tofu stir fried veggies</t>
  </si>
  <si>
    <t>tomatoes</t>
  </si>
  <si>
    <t>tortillas</t>
  </si>
  <si>
    <t>tuna lettuce</t>
  </si>
  <si>
    <t>turkey meatballs</t>
  </si>
  <si>
    <t>turkey sausage</t>
  </si>
  <si>
    <t>turkey stir fry veggies</t>
  </si>
  <si>
    <t>veggie frittata fruit</t>
  </si>
  <si>
    <t>walnuts</t>
  </si>
  <si>
    <t>yogurt mixed nuts</t>
  </si>
  <si>
    <t>zucchini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</si>
</sst>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</font>
    <font>
      <b/>
      <sz val="11"/>
      <color rgb="FFFFFFFF"/>
      <name val="Calibri"/>
      <family val="2"/>
    </font>
    <font>
      <b/>
      <sz val="12"/>
      <color rgb="FFFFFFFF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/>
    </fill>
    <fill>
      <patternFill patternType="solid">
        <fgColor rgb="FFF2F2F2"/>
        <bgColor rgb="FFF2F2F2"/>
      </patternFill>
    </fill>
    <fill>
      <patternFill patternType="solid">
        <fgColor rgb="FFC00000"/>
        <bgColor rgb="FFC00000"/>
      </patternFill>
    </fill>
    <fill>
      <patternFill patternType="solid">
        <fgColor rgb="FF7F7F7F"/>
        <bgColor rgb="FF7F7F7F"/>
      </patternFill>
    </fill>
  </fills>
  <borders count="4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5" borderId="1" xfId="0" applyFill="1" applyBorder="1"/>
    <xf numFmtId="0" fontId="2" fillId="6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0" fontId="2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5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opLeftCell="A53" workbookViewId="0">
      <selection sqref="A1:I1"/>
    </sheetView>
  </sheetViews>
  <sheetFormatPr baseColWidth="10" defaultColWidth="8.83203125" defaultRowHeight="15" x14ac:dyDescent="0.2"/>
  <cols>
    <col min="1" max="1" width="16" customWidth="1"/>
    <col min="2" max="2" width="34" customWidth="1"/>
    <col min="3" max="3" width="8" customWidth="1"/>
    <col min="4" max="4" width="10" customWidth="1"/>
    <col min="5" max="5" width="8" customWidth="1"/>
    <col min="6" max="6" width="12" customWidth="1"/>
    <col min="7" max="7" width="8" customWidth="1"/>
    <col min="8" max="8" width="16" customWidth="1"/>
    <col min="9" max="9" width="26" customWidth="1"/>
  </cols>
  <sheetData>
    <row r="1" spans="1:12" ht="19" x14ac:dyDescent="0.2">
      <c r="A1" s="12" t="s">
        <v>0</v>
      </c>
      <c r="B1" s="13"/>
      <c r="C1" s="13"/>
      <c r="D1" s="13"/>
      <c r="E1" s="13"/>
      <c r="F1" s="13"/>
      <c r="G1" s="13"/>
      <c r="H1" s="13"/>
      <c r="I1" s="13"/>
      <c r="K1" s="1" t="s">
        <v>1</v>
      </c>
    </row>
    <row r="2" spans="1:12" x14ac:dyDescent="0.2">
      <c r="A2" s="14" t="s">
        <v>2</v>
      </c>
      <c r="B2" s="13"/>
      <c r="C2" s="13"/>
      <c r="D2" s="14" t="s">
        <v>3</v>
      </c>
      <c r="E2" s="13"/>
      <c r="F2" s="13"/>
      <c r="G2" s="14" t="s">
        <v>4</v>
      </c>
      <c r="H2" s="13"/>
      <c r="I2" s="13"/>
      <c r="K2" s="2" t="s">
        <v>5</v>
      </c>
      <c r="L2" s="2" t="s">
        <v>6</v>
      </c>
    </row>
    <row r="3" spans="1:12" x14ac:dyDescent="0.2">
      <c r="A3" s="15"/>
      <c r="B3" s="13"/>
      <c r="C3" s="13"/>
      <c r="D3" s="15"/>
      <c r="E3" s="13"/>
      <c r="F3" s="13"/>
      <c r="G3" s="15"/>
      <c r="H3" s="13"/>
      <c r="I3" s="13"/>
      <c r="K3" s="3" t="s">
        <v>7</v>
      </c>
      <c r="L3" s="3"/>
    </row>
    <row r="4" spans="1:12" x14ac:dyDescent="0.2">
      <c r="K4" s="3" t="s">
        <v>8</v>
      </c>
      <c r="L4" s="3"/>
    </row>
    <row r="5" spans="1:12" x14ac:dyDescent="0.2">
      <c r="A5" s="2"/>
      <c r="B5" s="2" t="s">
        <v>9</v>
      </c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2" t="s">
        <v>15</v>
      </c>
      <c r="I5" s="2" t="s">
        <v>16</v>
      </c>
      <c r="K5" s="3" t="s">
        <v>17</v>
      </c>
      <c r="L5" s="3"/>
    </row>
    <row r="6" spans="1:12" x14ac:dyDescent="0.2">
      <c r="A6" s="16" t="s">
        <v>18</v>
      </c>
      <c r="B6" s="17"/>
      <c r="C6" s="17"/>
      <c r="D6" s="17"/>
      <c r="E6" s="17"/>
      <c r="F6" s="17"/>
      <c r="G6" s="17"/>
      <c r="H6" s="17"/>
      <c r="I6" s="18"/>
      <c r="K6" s="3" t="s">
        <v>19</v>
      </c>
      <c r="L6" s="3"/>
    </row>
    <row r="7" spans="1:12" x14ac:dyDescent="0.2">
      <c r="A7" s="4" t="s">
        <v>20</v>
      </c>
      <c r="B7" s="5" t="s">
        <v>7</v>
      </c>
      <c r="C7" s="5">
        <v>4</v>
      </c>
      <c r="D7" s="5" t="s">
        <v>21</v>
      </c>
      <c r="E7" s="5"/>
      <c r="F7" s="5" t="s">
        <v>22</v>
      </c>
      <c r="G7" s="6">
        <v>0.7</v>
      </c>
      <c r="H7" s="7">
        <f t="shared" ref="H7:H12" si="0">IFERROR(ROUND(VLOOKUP(B7, $K$3:$L$15, 2, FALSE)*G7,0),"")</f>
        <v>0</v>
      </c>
      <c r="I7" s="8"/>
      <c r="K7" s="3" t="s">
        <v>23</v>
      </c>
      <c r="L7" s="3"/>
    </row>
    <row r="8" spans="1:12" x14ac:dyDescent="0.2">
      <c r="A8" s="4" t="s">
        <v>20</v>
      </c>
      <c r="B8" s="5" t="s">
        <v>8</v>
      </c>
      <c r="C8" s="5">
        <v>3</v>
      </c>
      <c r="D8" s="5" t="s">
        <v>24</v>
      </c>
      <c r="E8" s="5"/>
      <c r="F8" s="5" t="s">
        <v>22</v>
      </c>
      <c r="G8" s="6">
        <v>0.7</v>
      </c>
      <c r="H8" s="7">
        <f t="shared" si="0"/>
        <v>0</v>
      </c>
      <c r="I8" s="8"/>
      <c r="K8" s="3" t="s">
        <v>25</v>
      </c>
      <c r="L8" s="3"/>
    </row>
    <row r="9" spans="1:12" x14ac:dyDescent="0.2">
      <c r="A9" s="4" t="s">
        <v>26</v>
      </c>
      <c r="B9" s="5" t="s">
        <v>17</v>
      </c>
      <c r="C9" s="5">
        <v>3</v>
      </c>
      <c r="D9" s="5" t="s">
        <v>24</v>
      </c>
      <c r="E9" s="5"/>
      <c r="F9" s="5" t="s">
        <v>22</v>
      </c>
      <c r="G9" s="6">
        <v>0.7</v>
      </c>
      <c r="H9" s="7">
        <f t="shared" si="0"/>
        <v>0</v>
      </c>
      <c r="I9" s="8"/>
      <c r="K9" s="3" t="s">
        <v>27</v>
      </c>
      <c r="L9" s="3"/>
    </row>
    <row r="10" spans="1:12" x14ac:dyDescent="0.2">
      <c r="A10" s="4" t="s">
        <v>26</v>
      </c>
      <c r="B10" s="5" t="s">
        <v>28</v>
      </c>
      <c r="C10" s="5">
        <v>3</v>
      </c>
      <c r="D10" s="5" t="s">
        <v>29</v>
      </c>
      <c r="E10" s="5"/>
      <c r="F10" s="5" t="s">
        <v>30</v>
      </c>
      <c r="G10" s="6"/>
      <c r="H10" s="7" t="str">
        <f t="shared" si="0"/>
        <v/>
      </c>
      <c r="I10" s="8"/>
      <c r="K10" s="3" t="s">
        <v>31</v>
      </c>
      <c r="L10" s="3"/>
    </row>
    <row r="11" spans="1:12" x14ac:dyDescent="0.2">
      <c r="A11" s="4" t="s">
        <v>20</v>
      </c>
      <c r="B11" s="5" t="s">
        <v>32</v>
      </c>
      <c r="C11" s="5">
        <v>3</v>
      </c>
      <c r="D11" s="5" t="s">
        <v>33</v>
      </c>
      <c r="E11" s="5"/>
      <c r="F11" s="5" t="s">
        <v>30</v>
      </c>
      <c r="G11" s="6"/>
      <c r="H11" s="7" t="str">
        <f t="shared" si="0"/>
        <v/>
      </c>
      <c r="I11" s="8"/>
      <c r="K11" s="3" t="s">
        <v>34</v>
      </c>
      <c r="L11" s="3"/>
    </row>
    <row r="12" spans="1:12" x14ac:dyDescent="0.2">
      <c r="A12" s="4" t="s">
        <v>35</v>
      </c>
      <c r="B12" s="5" t="s">
        <v>36</v>
      </c>
      <c r="C12" s="5">
        <v>3</v>
      </c>
      <c r="D12" s="5" t="s">
        <v>33</v>
      </c>
      <c r="E12" s="5"/>
      <c r="F12" s="5" t="s">
        <v>30</v>
      </c>
      <c r="G12" s="6"/>
      <c r="H12" s="7" t="str">
        <f t="shared" si="0"/>
        <v/>
      </c>
      <c r="I12" s="8"/>
      <c r="K12" s="3" t="s">
        <v>37</v>
      </c>
      <c r="L12" s="3"/>
    </row>
    <row r="13" spans="1:12" x14ac:dyDescent="0.2">
      <c r="A13" s="9"/>
      <c r="B13" s="3"/>
      <c r="C13" s="3"/>
      <c r="D13" s="3"/>
      <c r="E13" s="3"/>
      <c r="F13" s="3"/>
      <c r="G13" s="3"/>
      <c r="H13" s="3"/>
      <c r="I13" s="3"/>
      <c r="K13" s="3" t="s">
        <v>38</v>
      </c>
      <c r="L13" s="3"/>
    </row>
    <row r="14" spans="1:12" x14ac:dyDescent="0.2">
      <c r="A14" s="9"/>
      <c r="B14" s="3"/>
      <c r="C14" s="3"/>
      <c r="D14" s="3"/>
      <c r="E14" s="3"/>
      <c r="F14" s="3"/>
      <c r="G14" s="3"/>
      <c r="H14" s="3"/>
      <c r="I14" s="3"/>
      <c r="K14" s="3" t="s">
        <v>39</v>
      </c>
      <c r="L14" s="3"/>
    </row>
    <row r="15" spans="1:12" x14ac:dyDescent="0.2">
      <c r="A15" s="9"/>
      <c r="B15" s="3"/>
      <c r="C15" s="3"/>
      <c r="D15" s="3"/>
      <c r="E15" s="3"/>
      <c r="F15" s="3"/>
      <c r="G15" s="3"/>
      <c r="H15" s="3"/>
      <c r="I15" s="3"/>
      <c r="K15" s="3" t="s">
        <v>40</v>
      </c>
      <c r="L15" s="3"/>
    </row>
    <row r="16" spans="1:12" x14ac:dyDescent="0.2">
      <c r="A16" s="16" t="s">
        <v>41</v>
      </c>
      <c r="B16" s="17"/>
      <c r="C16" s="17"/>
      <c r="D16" s="17"/>
      <c r="E16" s="17"/>
      <c r="F16" s="17"/>
      <c r="G16" s="17"/>
      <c r="H16" s="17"/>
      <c r="I16" s="18"/>
    </row>
    <row r="17" spans="1:9" x14ac:dyDescent="0.2">
      <c r="A17" s="4" t="s">
        <v>42</v>
      </c>
      <c r="B17" s="5" t="s">
        <v>19</v>
      </c>
      <c r="C17" s="5">
        <v>4</v>
      </c>
      <c r="D17" s="5" t="s">
        <v>21</v>
      </c>
      <c r="E17" s="5"/>
      <c r="F17" s="5" t="s">
        <v>22</v>
      </c>
      <c r="G17" s="6">
        <v>0.7</v>
      </c>
      <c r="H17" s="7">
        <f>IFERROR(ROUND(VLOOKUP(B17, $K$3:$L$15, 2, FALSE)*G17,0),"")</f>
        <v>0</v>
      </c>
      <c r="I17" s="8"/>
    </row>
    <row r="18" spans="1:9" x14ac:dyDescent="0.2">
      <c r="A18" s="4" t="s">
        <v>42</v>
      </c>
      <c r="B18" s="5" t="s">
        <v>23</v>
      </c>
      <c r="C18" s="5">
        <v>3</v>
      </c>
      <c r="D18" s="5" t="s">
        <v>33</v>
      </c>
      <c r="E18" s="5"/>
      <c r="F18" s="5" t="s">
        <v>22</v>
      </c>
      <c r="G18" s="6">
        <v>0.7</v>
      </c>
      <c r="H18" s="7">
        <f>IFERROR(ROUND(VLOOKUP(B18, $K$3:$L$15, 2, FALSE)*G18,0),"")</f>
        <v>0</v>
      </c>
      <c r="I18" s="8"/>
    </row>
    <row r="19" spans="1:9" x14ac:dyDescent="0.2">
      <c r="A19" s="4" t="s">
        <v>42</v>
      </c>
      <c r="B19" s="5" t="s">
        <v>25</v>
      </c>
      <c r="C19" s="5">
        <v>3</v>
      </c>
      <c r="D19" s="5" t="s">
        <v>24</v>
      </c>
      <c r="E19" s="5"/>
      <c r="F19" s="5" t="s">
        <v>22</v>
      </c>
      <c r="G19" s="6">
        <v>0.7</v>
      </c>
      <c r="H19" s="7">
        <f>IFERROR(ROUND(VLOOKUP(B19, $K$3:$L$15, 2, FALSE)*G19,0),"")</f>
        <v>0</v>
      </c>
      <c r="I19" s="8"/>
    </row>
    <row r="20" spans="1:9" x14ac:dyDescent="0.2">
      <c r="A20" s="4" t="s">
        <v>42</v>
      </c>
      <c r="B20" s="5" t="s">
        <v>27</v>
      </c>
      <c r="C20" s="5">
        <v>3</v>
      </c>
      <c r="D20" s="5" t="s">
        <v>24</v>
      </c>
      <c r="E20" s="5"/>
      <c r="F20" s="5" t="s">
        <v>22</v>
      </c>
      <c r="G20" s="6">
        <v>0.7</v>
      </c>
      <c r="H20" s="7">
        <f>IFERROR(ROUND(VLOOKUP(B20, $K$3:$L$15, 2, FALSE)*G20,0),"")</f>
        <v>0</v>
      </c>
      <c r="I20" s="8"/>
    </row>
    <row r="21" spans="1:9" x14ac:dyDescent="0.2">
      <c r="A21" s="4" t="s">
        <v>43</v>
      </c>
      <c r="B21" s="5" t="s">
        <v>44</v>
      </c>
      <c r="C21" s="5">
        <v>4</v>
      </c>
      <c r="D21" s="5" t="s">
        <v>29</v>
      </c>
      <c r="E21" s="5"/>
      <c r="F21" s="5" t="s">
        <v>30</v>
      </c>
      <c r="G21" s="6"/>
      <c r="H21" s="7" t="str">
        <f>IFERROR(ROUND(VLOOKUP(B21, $K$3:$L$15, 2, FALSE)*G21,0),"")</f>
        <v/>
      </c>
      <c r="I21" s="8"/>
    </row>
    <row r="22" spans="1:9" x14ac:dyDescent="0.2">
      <c r="A22" s="9"/>
      <c r="B22" s="3"/>
      <c r="C22" s="3"/>
      <c r="D22" s="3"/>
      <c r="E22" s="3"/>
      <c r="F22" s="3"/>
      <c r="G22" s="3"/>
      <c r="H22" s="3"/>
      <c r="I22" s="3"/>
    </row>
    <row r="23" spans="1:9" x14ac:dyDescent="0.2">
      <c r="A23" s="9"/>
      <c r="B23" s="3"/>
      <c r="C23" s="3"/>
      <c r="D23" s="3"/>
      <c r="E23" s="3"/>
      <c r="F23" s="3"/>
      <c r="G23" s="3"/>
      <c r="H23" s="3"/>
      <c r="I23" s="3"/>
    </row>
    <row r="24" spans="1:9" x14ac:dyDescent="0.2">
      <c r="A24" s="9"/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6" t="s">
        <v>45</v>
      </c>
      <c r="B25" s="17"/>
      <c r="C25" s="17"/>
      <c r="D25" s="17"/>
      <c r="E25" s="17"/>
      <c r="F25" s="17"/>
      <c r="G25" s="17"/>
      <c r="H25" s="17"/>
      <c r="I25" s="18"/>
    </row>
    <row r="26" spans="1:9" x14ac:dyDescent="0.2">
      <c r="A26" s="4" t="s">
        <v>46</v>
      </c>
      <c r="B26" s="5" t="s">
        <v>31</v>
      </c>
      <c r="C26" s="5">
        <v>4</v>
      </c>
      <c r="D26" s="5" t="s">
        <v>21</v>
      </c>
      <c r="E26" s="5"/>
      <c r="F26" s="5" t="s">
        <v>22</v>
      </c>
      <c r="G26" s="6">
        <v>0.7</v>
      </c>
      <c r="H26" s="7">
        <f t="shared" ref="H26:H31" si="1">IFERROR(ROUND(VLOOKUP(B26, $K$3:$L$15, 2, FALSE)*G26,0),"")</f>
        <v>0</v>
      </c>
      <c r="I26" s="8"/>
    </row>
    <row r="27" spans="1:9" x14ac:dyDescent="0.2">
      <c r="A27" s="4" t="s">
        <v>46</v>
      </c>
      <c r="B27" s="5" t="s">
        <v>34</v>
      </c>
      <c r="C27" s="5">
        <v>3</v>
      </c>
      <c r="D27" s="5" t="s">
        <v>24</v>
      </c>
      <c r="E27" s="5"/>
      <c r="F27" s="5" t="s">
        <v>22</v>
      </c>
      <c r="G27" s="6">
        <v>0.7</v>
      </c>
      <c r="H27" s="7">
        <f t="shared" si="1"/>
        <v>0</v>
      </c>
      <c r="I27" s="8"/>
    </row>
    <row r="28" spans="1:9" x14ac:dyDescent="0.2">
      <c r="A28" s="4" t="s">
        <v>46</v>
      </c>
      <c r="B28" s="5" t="s">
        <v>37</v>
      </c>
      <c r="C28" s="5">
        <v>3</v>
      </c>
      <c r="D28" s="5" t="s">
        <v>24</v>
      </c>
      <c r="E28" s="5"/>
      <c r="F28" s="5" t="s">
        <v>22</v>
      </c>
      <c r="G28" s="6">
        <v>0.7</v>
      </c>
      <c r="H28" s="7">
        <f t="shared" si="1"/>
        <v>0</v>
      </c>
      <c r="I28" s="8"/>
    </row>
    <row r="29" spans="1:9" x14ac:dyDescent="0.2">
      <c r="A29" s="4" t="s">
        <v>47</v>
      </c>
      <c r="B29" s="5" t="s">
        <v>48</v>
      </c>
      <c r="C29" s="5">
        <v>3</v>
      </c>
      <c r="D29" s="5" t="s">
        <v>29</v>
      </c>
      <c r="E29" s="5"/>
      <c r="F29" s="5" t="s">
        <v>30</v>
      </c>
      <c r="G29" s="6"/>
      <c r="H29" s="7" t="str">
        <f t="shared" si="1"/>
        <v/>
      </c>
      <c r="I29" s="8"/>
    </row>
    <row r="30" spans="1:9" x14ac:dyDescent="0.2">
      <c r="A30" s="4" t="s">
        <v>49</v>
      </c>
      <c r="B30" s="5" t="s">
        <v>50</v>
      </c>
      <c r="C30" s="5">
        <v>3</v>
      </c>
      <c r="D30" s="5" t="s">
        <v>33</v>
      </c>
      <c r="E30" s="5"/>
      <c r="F30" s="5" t="s">
        <v>30</v>
      </c>
      <c r="G30" s="6"/>
      <c r="H30" s="7" t="str">
        <f t="shared" si="1"/>
        <v/>
      </c>
      <c r="I30" s="8"/>
    </row>
    <row r="31" spans="1:9" x14ac:dyDescent="0.2">
      <c r="A31" s="4" t="s">
        <v>49</v>
      </c>
      <c r="B31" s="5" t="s">
        <v>51</v>
      </c>
      <c r="C31" s="5">
        <v>3</v>
      </c>
      <c r="D31" s="5" t="s">
        <v>33</v>
      </c>
      <c r="E31" s="5"/>
      <c r="F31" s="5" t="s">
        <v>30</v>
      </c>
      <c r="G31" s="6"/>
      <c r="H31" s="7" t="str">
        <f t="shared" si="1"/>
        <v/>
      </c>
      <c r="I31" s="8"/>
    </row>
    <row r="32" spans="1:9" x14ac:dyDescent="0.2">
      <c r="A32" s="9"/>
      <c r="B32" s="3"/>
      <c r="C32" s="3"/>
      <c r="D32" s="3"/>
      <c r="E32" s="3"/>
      <c r="F32" s="3"/>
      <c r="G32" s="3"/>
      <c r="H32" s="3"/>
      <c r="I32" s="3"/>
    </row>
    <row r="33" spans="1:9" x14ac:dyDescent="0.2">
      <c r="A33" s="9"/>
      <c r="B33" s="3"/>
      <c r="C33" s="3"/>
      <c r="D33" s="3"/>
      <c r="E33" s="3"/>
      <c r="F33" s="3"/>
      <c r="G33" s="3"/>
      <c r="H33" s="3"/>
      <c r="I33" s="3"/>
    </row>
    <row r="34" spans="1:9" x14ac:dyDescent="0.2">
      <c r="A34" s="9"/>
      <c r="B34" s="3"/>
      <c r="C34" s="3"/>
      <c r="D34" s="3"/>
      <c r="E34" s="3"/>
      <c r="F34" s="3"/>
      <c r="G34" s="3"/>
      <c r="H34" s="3"/>
      <c r="I34" s="3"/>
    </row>
    <row r="35" spans="1:9" x14ac:dyDescent="0.2">
      <c r="A35" s="16" t="s">
        <v>52</v>
      </c>
      <c r="B35" s="17"/>
      <c r="C35" s="17"/>
      <c r="D35" s="17"/>
      <c r="E35" s="17"/>
      <c r="F35" s="17"/>
      <c r="G35" s="17"/>
      <c r="H35" s="17"/>
      <c r="I35" s="18"/>
    </row>
    <row r="36" spans="1:9" x14ac:dyDescent="0.2">
      <c r="A36" s="4" t="s">
        <v>53</v>
      </c>
      <c r="B36" s="5" t="s">
        <v>38</v>
      </c>
      <c r="C36" s="5">
        <v>4</v>
      </c>
      <c r="D36" s="5" t="s">
        <v>21</v>
      </c>
      <c r="E36" s="5"/>
      <c r="F36" s="5" t="s">
        <v>22</v>
      </c>
      <c r="G36" s="6">
        <v>0.7</v>
      </c>
      <c r="H36" s="7">
        <f>IFERROR(ROUND(VLOOKUP(B36, $K$3:$L$15, 2, FALSE)*G36,0),"")</f>
        <v>0</v>
      </c>
      <c r="I36" s="8"/>
    </row>
    <row r="37" spans="1:9" x14ac:dyDescent="0.2">
      <c r="A37" s="4" t="s">
        <v>54</v>
      </c>
      <c r="B37" s="5" t="s">
        <v>39</v>
      </c>
      <c r="C37" s="5">
        <v>4</v>
      </c>
      <c r="D37" s="5" t="s">
        <v>24</v>
      </c>
      <c r="E37" s="5"/>
      <c r="F37" s="5" t="s">
        <v>22</v>
      </c>
      <c r="G37" s="6">
        <v>0.7</v>
      </c>
      <c r="H37" s="7">
        <f>IFERROR(ROUND(VLOOKUP(B37, $K$3:$L$15, 2, FALSE)*G37,0),"")</f>
        <v>0</v>
      </c>
      <c r="I37" s="8"/>
    </row>
    <row r="38" spans="1:9" x14ac:dyDescent="0.2">
      <c r="A38" s="4" t="s">
        <v>42</v>
      </c>
      <c r="B38" s="5" t="s">
        <v>40</v>
      </c>
      <c r="C38" s="5">
        <v>3</v>
      </c>
      <c r="D38" s="5" t="s">
        <v>24</v>
      </c>
      <c r="E38" s="5"/>
      <c r="F38" s="5" t="s">
        <v>22</v>
      </c>
      <c r="G38" s="6">
        <v>0.7</v>
      </c>
      <c r="H38" s="7">
        <f>IFERROR(ROUND(VLOOKUP(B38, $K$3:$L$15, 2, FALSE)*G38,0),"")</f>
        <v>0</v>
      </c>
      <c r="I38" s="8"/>
    </row>
    <row r="39" spans="1:9" x14ac:dyDescent="0.2">
      <c r="A39" s="4" t="s">
        <v>55</v>
      </c>
      <c r="B39" s="5" t="s">
        <v>56</v>
      </c>
      <c r="C39" s="5">
        <v>3</v>
      </c>
      <c r="D39" s="5" t="s">
        <v>33</v>
      </c>
      <c r="E39" s="5"/>
      <c r="F39" s="5" t="s">
        <v>30</v>
      </c>
      <c r="G39" s="6"/>
      <c r="H39" s="7" t="str">
        <f>IFERROR(ROUND(VLOOKUP(B39, $K$3:$L$15, 2, FALSE)*G39,0),"")</f>
        <v/>
      </c>
      <c r="I39" s="8"/>
    </row>
    <row r="40" spans="1:9" x14ac:dyDescent="0.2">
      <c r="A40" s="4" t="s">
        <v>43</v>
      </c>
      <c r="B40" s="5" t="s">
        <v>57</v>
      </c>
      <c r="C40" s="5">
        <v>4</v>
      </c>
      <c r="D40" s="5" t="s">
        <v>29</v>
      </c>
      <c r="E40" s="5"/>
      <c r="F40" s="5" t="s">
        <v>30</v>
      </c>
      <c r="G40" s="6"/>
      <c r="H40" s="7" t="str">
        <f>IFERROR(ROUND(VLOOKUP(B40, $K$3:$L$15, 2, FALSE)*G40,0),"")</f>
        <v/>
      </c>
      <c r="I40" s="8"/>
    </row>
    <row r="41" spans="1:9" x14ac:dyDescent="0.2">
      <c r="A41" s="9"/>
      <c r="B41" s="3"/>
      <c r="C41" s="3"/>
      <c r="D41" s="3"/>
      <c r="E41" s="3"/>
      <c r="F41" s="3"/>
      <c r="G41" s="3"/>
      <c r="H41" s="3"/>
      <c r="I41" s="3"/>
    </row>
    <row r="42" spans="1:9" x14ac:dyDescent="0.2">
      <c r="A42" s="9"/>
      <c r="B42" s="3"/>
      <c r="C42" s="3"/>
      <c r="D42" s="3"/>
      <c r="E42" s="3"/>
      <c r="F42" s="3"/>
      <c r="G42" s="3"/>
      <c r="H42" s="3"/>
      <c r="I42" s="3"/>
    </row>
    <row r="43" spans="1:9" x14ac:dyDescent="0.2">
      <c r="A43" s="9"/>
      <c r="B43" s="3"/>
      <c r="C43" s="3"/>
      <c r="D43" s="3"/>
      <c r="E43" s="3"/>
      <c r="F43" s="3"/>
      <c r="G43" s="3"/>
      <c r="H43" s="3"/>
      <c r="I43" s="3"/>
    </row>
    <row r="44" spans="1:9" x14ac:dyDescent="0.2">
      <c r="A44" s="16" t="s">
        <v>58</v>
      </c>
      <c r="B44" s="17"/>
      <c r="C44" s="17"/>
      <c r="D44" s="17"/>
      <c r="E44" s="17"/>
      <c r="F44" s="17"/>
      <c r="G44" s="17"/>
      <c r="H44" s="17"/>
      <c r="I44" s="18"/>
    </row>
    <row r="45" spans="1:9" x14ac:dyDescent="0.2">
      <c r="A45" s="4" t="s">
        <v>59</v>
      </c>
      <c r="B45" s="5" t="s">
        <v>60</v>
      </c>
      <c r="C45" s="5">
        <v>1</v>
      </c>
      <c r="D45" s="5" t="s">
        <v>61</v>
      </c>
      <c r="E45" s="5" t="s">
        <v>62</v>
      </c>
      <c r="F45" s="5" t="s">
        <v>61</v>
      </c>
      <c r="G45" s="6"/>
      <c r="H45" s="7" t="str">
        <f>IFERROR(ROUND(VLOOKUP(B45, $K$3:$L$15, 2, FALSE)*G45,0),"")</f>
        <v/>
      </c>
      <c r="I45" s="8"/>
    </row>
    <row r="46" spans="1:9" x14ac:dyDescent="0.2">
      <c r="A46" s="4" t="s">
        <v>63</v>
      </c>
      <c r="B46" s="5" t="s">
        <v>64</v>
      </c>
      <c r="C46" s="5">
        <v>10</v>
      </c>
      <c r="D46" s="5" t="s">
        <v>65</v>
      </c>
      <c r="E46" s="5" t="s">
        <v>66</v>
      </c>
      <c r="F46" s="5" t="s">
        <v>65</v>
      </c>
      <c r="G46" s="6"/>
      <c r="H46" s="7" t="str">
        <f>IFERROR(ROUND(VLOOKUP(B46, $K$3:$L$15, 2, FALSE)*G46,0),"")</f>
        <v/>
      </c>
      <c r="I46" s="8"/>
    </row>
    <row r="47" spans="1:9" x14ac:dyDescent="0.2">
      <c r="A47" s="4" t="s">
        <v>67</v>
      </c>
      <c r="B47" s="5" t="s">
        <v>68</v>
      </c>
      <c r="C47" s="5">
        <v>1</v>
      </c>
      <c r="D47" s="5" t="s">
        <v>61</v>
      </c>
      <c r="E47" s="5" t="s">
        <v>61</v>
      </c>
      <c r="F47" s="5" t="s">
        <v>61</v>
      </c>
      <c r="G47" s="6"/>
      <c r="H47" s="7" t="str">
        <f>IFERROR(ROUND(VLOOKUP(B47, $K$3:$L$15, 2, FALSE)*G47,0),"")</f>
        <v/>
      </c>
      <c r="I47" s="8"/>
    </row>
    <row r="48" spans="1:9" x14ac:dyDescent="0.2">
      <c r="A48" s="4" t="s">
        <v>69</v>
      </c>
      <c r="B48" s="5" t="s">
        <v>70</v>
      </c>
      <c r="C48" s="5">
        <v>3</v>
      </c>
      <c r="D48" s="5" t="s">
        <v>71</v>
      </c>
      <c r="E48" s="5" t="s">
        <v>72</v>
      </c>
      <c r="F48" s="5" t="s">
        <v>30</v>
      </c>
      <c r="G48" s="6"/>
      <c r="H48" s="7" t="str">
        <f>IFERROR(ROUND(VLOOKUP(B48, $K$3:$L$15, 2, FALSE)*G48,0),"")</f>
        <v/>
      </c>
      <c r="I48" s="8"/>
    </row>
    <row r="49" spans="1:9" x14ac:dyDescent="0.2">
      <c r="A49" s="4" t="s">
        <v>73</v>
      </c>
      <c r="B49" s="5" t="s">
        <v>74</v>
      </c>
      <c r="C49" s="5">
        <v>1</v>
      </c>
      <c r="D49" s="5" t="s">
        <v>61</v>
      </c>
      <c r="E49" s="5" t="s">
        <v>61</v>
      </c>
      <c r="F49" s="5" t="s">
        <v>61</v>
      </c>
      <c r="G49" s="6"/>
      <c r="H49" s="7" t="str">
        <f>IFERROR(ROUND(VLOOKUP(B49, $K$3:$L$15, 2, FALSE)*G49,0),"")</f>
        <v/>
      </c>
      <c r="I49" s="8"/>
    </row>
    <row r="50" spans="1:9" x14ac:dyDescent="0.2">
      <c r="A50" s="9"/>
      <c r="B50" s="3"/>
      <c r="C50" s="3"/>
      <c r="D50" s="3"/>
      <c r="E50" s="3"/>
      <c r="F50" s="3"/>
      <c r="G50" s="3"/>
      <c r="H50" s="3"/>
      <c r="I50" s="3"/>
    </row>
    <row r="51" spans="1:9" x14ac:dyDescent="0.2">
      <c r="A51" s="9"/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9"/>
      <c r="B52" s="3"/>
      <c r="C52" s="3"/>
      <c r="D52" s="3"/>
      <c r="E52" s="3"/>
      <c r="F52" s="3"/>
      <c r="G52" s="3"/>
      <c r="H52" s="3"/>
      <c r="I52" s="3"/>
    </row>
    <row r="54" spans="1:9" x14ac:dyDescent="0.2">
      <c r="A54" s="19" t="s">
        <v>75</v>
      </c>
      <c r="B54" s="13"/>
      <c r="C54" s="13"/>
      <c r="D54" s="13"/>
      <c r="E54" s="13"/>
      <c r="F54" s="13"/>
      <c r="G54" s="13"/>
      <c r="H54" s="13"/>
      <c r="I54" s="13"/>
    </row>
    <row r="55" spans="1:9" x14ac:dyDescent="0.2">
      <c r="A55" s="20" t="s">
        <v>76</v>
      </c>
      <c r="B55" s="13"/>
      <c r="C55" s="13"/>
      <c r="D55" s="13"/>
      <c r="E55" s="13"/>
      <c r="F55" s="13"/>
      <c r="G55" s="13"/>
      <c r="H55" s="13"/>
      <c r="I55" s="13"/>
    </row>
    <row r="56" spans="1:9" x14ac:dyDescent="0.2">
      <c r="A56" s="20" t="s">
        <v>77</v>
      </c>
      <c r="B56" s="13"/>
      <c r="C56" s="13"/>
      <c r="D56" s="13"/>
      <c r="E56" s="13"/>
      <c r="F56" s="13"/>
      <c r="G56" s="13"/>
      <c r="H56" s="13"/>
      <c r="I56" s="13"/>
    </row>
    <row r="57" spans="1:9" x14ac:dyDescent="0.2">
      <c r="A57" s="20" t="s">
        <v>78</v>
      </c>
      <c r="B57" s="13"/>
      <c r="C57" s="13"/>
      <c r="D57" s="13"/>
      <c r="E57" s="13"/>
      <c r="F57" s="13"/>
      <c r="G57" s="13"/>
      <c r="H57" s="13"/>
      <c r="I57" s="13"/>
    </row>
    <row r="58" spans="1:9" x14ac:dyDescent="0.2">
      <c r="A58" s="20" t="s">
        <v>79</v>
      </c>
      <c r="B58" s="13"/>
      <c r="C58" s="13"/>
      <c r="D58" s="13"/>
      <c r="E58" s="13"/>
      <c r="F58" s="13"/>
      <c r="G58" s="13"/>
      <c r="H58" s="13"/>
      <c r="I58" s="13"/>
    </row>
    <row r="59" spans="1:9" x14ac:dyDescent="0.2">
      <c r="A59" s="20" t="s">
        <v>80</v>
      </c>
      <c r="B59" s="13"/>
      <c r="C59" s="13"/>
      <c r="D59" s="13"/>
      <c r="E59" s="13"/>
      <c r="F59" s="13"/>
      <c r="G59" s="13"/>
      <c r="H59" s="13"/>
      <c r="I59" s="13"/>
    </row>
  </sheetData>
  <mergeCells count="18">
    <mergeCell ref="A59:I59"/>
    <mergeCell ref="A54:I54"/>
    <mergeCell ref="A55:I55"/>
    <mergeCell ref="A56:I56"/>
    <mergeCell ref="A57:I57"/>
    <mergeCell ref="A58:I58"/>
    <mergeCell ref="A6:I6"/>
    <mergeCell ref="A16:I16"/>
    <mergeCell ref="A25:I25"/>
    <mergeCell ref="A35:I35"/>
    <mergeCell ref="A44:I44"/>
    <mergeCell ref="A1:I1"/>
    <mergeCell ref="A2:C2"/>
    <mergeCell ref="A3:C3"/>
    <mergeCell ref="D2:F2"/>
    <mergeCell ref="D3:F3"/>
    <mergeCell ref="G2:I2"/>
    <mergeCell ref="G3:I3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"/>
  <sheetViews>
    <sheetView workbookViewId="0"/>
  </sheetViews>
  <sheetFormatPr baseColWidth="10" defaultColWidth="8.83203125" defaultRowHeight="15" x14ac:dyDescent="0.2"/>
  <cols>
    <col min="1" max="1" width="10" customWidth="1"/>
    <col min="2" max="4" width="35" customWidth="1"/>
  </cols>
  <sheetData>
    <row r="1" spans="1:4" x14ac:dyDescent="0.2">
      <c r="A1" s="2" t="s">
        <v>81</v>
      </c>
      <c r="B1" s="2" t="s">
        <v>82</v>
      </c>
      <c r="C1" s="2" t="s">
        <v>83</v>
      </c>
      <c r="D1" s="2" t="s">
        <v>84</v>
      </c>
    </row>
    <row r="2" spans="1:4" ht="48" x14ac:dyDescent="0.2">
      <c r="A2" s="5" t="s">
        <v>85</v>
      </c>
      <c r="B2" s="8" t="s">
        <v>86</v>
      </c>
      <c r="C2" s="8" t="s">
        <v>87</v>
      </c>
      <c r="D2" s="8" t="s">
        <v>88</v>
      </c>
    </row>
    <row r="3" spans="1:4" ht="32" x14ac:dyDescent="0.2">
      <c r="A3" s="5" t="s">
        <v>89</v>
      </c>
      <c r="B3" s="8" t="s">
        <v>90</v>
      </c>
      <c r="C3" s="8" t="s">
        <v>91</v>
      </c>
      <c r="D3" s="8" t="s">
        <v>92</v>
      </c>
    </row>
    <row r="4" spans="1:4" ht="48" x14ac:dyDescent="0.2">
      <c r="A4" s="5" t="s">
        <v>93</v>
      </c>
      <c r="B4" s="8" t="s">
        <v>94</v>
      </c>
      <c r="C4" s="8" t="s">
        <v>95</v>
      </c>
      <c r="D4" s="8" t="s">
        <v>96</v>
      </c>
    </row>
    <row r="5" spans="1:4" ht="48" x14ac:dyDescent="0.2">
      <c r="A5" s="5" t="s">
        <v>97</v>
      </c>
      <c r="B5" s="8" t="s">
        <v>98</v>
      </c>
      <c r="C5" s="8" t="s">
        <v>99</v>
      </c>
      <c r="D5" s="8" t="s">
        <v>100</v>
      </c>
    </row>
    <row r="6" spans="1:4" ht="32" x14ac:dyDescent="0.2">
      <c r="A6" s="5" t="s">
        <v>101</v>
      </c>
      <c r="B6" s="8" t="s">
        <v>102</v>
      </c>
      <c r="C6" s="8" t="s">
        <v>103</v>
      </c>
      <c r="D6" s="8" t="s">
        <v>104</v>
      </c>
    </row>
    <row r="7" spans="1:4" ht="32" x14ac:dyDescent="0.2">
      <c r="A7" s="5" t="s">
        <v>105</v>
      </c>
      <c r="B7" s="8" t="s">
        <v>106</v>
      </c>
      <c r="C7" s="8" t="s">
        <v>107</v>
      </c>
      <c r="D7" s="8" t="s">
        <v>108</v>
      </c>
    </row>
    <row r="8" spans="1:4" ht="32" x14ac:dyDescent="0.2">
      <c r="A8" s="5" t="s">
        <v>109</v>
      </c>
      <c r="B8" s="8" t="s">
        <v>110</v>
      </c>
      <c r="C8" s="8" t="s">
        <v>111</v>
      </c>
      <c r="D8" s="8" t="s">
        <v>112</v>
      </c>
    </row>
    <row r="9" spans="1:4" ht="32" x14ac:dyDescent="0.2">
      <c r="A9" s="5" t="s">
        <v>113</v>
      </c>
      <c r="B9" s="8" t="s">
        <v>114</v>
      </c>
      <c r="C9" s="8" t="s">
        <v>115</v>
      </c>
      <c r="D9" s="8" t="s">
        <v>116</v>
      </c>
    </row>
    <row r="10" spans="1:4" ht="32" x14ac:dyDescent="0.2">
      <c r="A10" s="5" t="s">
        <v>117</v>
      </c>
      <c r="B10" s="8" t="s">
        <v>118</v>
      </c>
      <c r="C10" s="8" t="s">
        <v>119</v>
      </c>
      <c r="D10" s="8" t="s">
        <v>120</v>
      </c>
    </row>
    <row r="11" spans="1:4" ht="32" x14ac:dyDescent="0.2">
      <c r="A11" s="5" t="s">
        <v>121</v>
      </c>
      <c r="B11" s="8" t="s">
        <v>122</v>
      </c>
      <c r="C11" s="8" t="s">
        <v>123</v>
      </c>
      <c r="D11" s="8" t="s">
        <v>124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"/>
  <sheetViews>
    <sheetView workbookViewId="0"/>
  </sheetViews>
  <sheetFormatPr baseColWidth="10" defaultColWidth="8.83203125" defaultRowHeight="15" x14ac:dyDescent="0.2"/>
  <cols>
    <col min="1" max="1" width="10" customWidth="1"/>
    <col min="2" max="11" width="20" customWidth="1"/>
  </cols>
  <sheetData>
    <row r="1" spans="1:11" x14ac:dyDescent="0.2">
      <c r="A1" s="11" t="s">
        <v>81</v>
      </c>
      <c r="B1" s="11" t="s">
        <v>151</v>
      </c>
      <c r="C1" s="11" t="s">
        <v>152</v>
      </c>
      <c r="D1" s="11" t="s">
        <v>153</v>
      </c>
      <c r="E1" s="11" t="s">
        <v>154</v>
      </c>
      <c r="F1" s="11" t="s">
        <v>155</v>
      </c>
      <c r="G1" s="11" t="s">
        <v>156</v>
      </c>
      <c r="H1" s="11" t="s">
        <v>157</v>
      </c>
      <c r="I1" s="11" t="s">
        <v>158</v>
      </c>
      <c r="J1" s="11" t="s">
        <v>159</v>
      </c>
      <c r="K1" s="11" t="s">
        <v>160</v>
      </c>
    </row>
    <row r="2" spans="1:11" x14ac:dyDescent="0.2">
      <c r="A2" s="5" t="s">
        <v>85</v>
      </c>
      <c r="B2" s="5">
        <v>650</v>
      </c>
      <c r="C2" s="5">
        <v>40</v>
      </c>
      <c r="D2" s="5">
        <v>850</v>
      </c>
      <c r="E2" s="5">
        <v>50</v>
      </c>
      <c r="F2" s="5">
        <v>850</v>
      </c>
      <c r="G2" s="5">
        <v>60</v>
      </c>
      <c r="H2" s="5">
        <f t="shared" ref="H2:H11" si="0">SUM(B2,D2,F2)</f>
        <v>2350</v>
      </c>
      <c r="I2" s="5">
        <f t="shared" ref="I2:I11" si="1">SUM(C2,E2,G2)</f>
        <v>150</v>
      </c>
      <c r="J2" s="5"/>
      <c r="K2" s="5"/>
    </row>
    <row r="3" spans="1:11" x14ac:dyDescent="0.2">
      <c r="A3" s="5" t="s">
        <v>89</v>
      </c>
      <c r="B3" s="5">
        <v>650</v>
      </c>
      <c r="C3" s="5">
        <v>40</v>
      </c>
      <c r="D3" s="5">
        <v>850</v>
      </c>
      <c r="E3" s="5">
        <v>50</v>
      </c>
      <c r="F3" s="5">
        <v>850</v>
      </c>
      <c r="G3" s="5">
        <v>60</v>
      </c>
      <c r="H3" s="5">
        <f t="shared" si="0"/>
        <v>2350</v>
      </c>
      <c r="I3" s="5">
        <f t="shared" si="1"/>
        <v>150</v>
      </c>
      <c r="J3" s="5"/>
      <c r="K3" s="5"/>
    </row>
    <row r="4" spans="1:11" x14ac:dyDescent="0.2">
      <c r="A4" s="5" t="s">
        <v>93</v>
      </c>
      <c r="B4" s="5">
        <v>650</v>
      </c>
      <c r="C4" s="5">
        <v>40</v>
      </c>
      <c r="D4" s="5">
        <v>850</v>
      </c>
      <c r="E4" s="5">
        <v>50</v>
      </c>
      <c r="F4" s="5">
        <v>850</v>
      </c>
      <c r="G4" s="5">
        <v>60</v>
      </c>
      <c r="H4" s="5">
        <f t="shared" si="0"/>
        <v>2350</v>
      </c>
      <c r="I4" s="5">
        <f t="shared" si="1"/>
        <v>150</v>
      </c>
      <c r="J4" s="5"/>
      <c r="K4" s="5"/>
    </row>
    <row r="5" spans="1:11" x14ac:dyDescent="0.2">
      <c r="A5" s="5" t="s">
        <v>97</v>
      </c>
      <c r="B5" s="5">
        <v>650</v>
      </c>
      <c r="C5" s="5">
        <v>40</v>
      </c>
      <c r="D5" s="5">
        <v>850</v>
      </c>
      <c r="E5" s="5">
        <v>50</v>
      </c>
      <c r="F5" s="5">
        <v>850</v>
      </c>
      <c r="G5" s="5">
        <v>60</v>
      </c>
      <c r="H5" s="5">
        <f t="shared" si="0"/>
        <v>2350</v>
      </c>
      <c r="I5" s="5">
        <f t="shared" si="1"/>
        <v>150</v>
      </c>
      <c r="J5" s="5"/>
      <c r="K5" s="5"/>
    </row>
    <row r="6" spans="1:11" x14ac:dyDescent="0.2">
      <c r="A6" s="5" t="s">
        <v>101</v>
      </c>
      <c r="B6" s="5">
        <v>650</v>
      </c>
      <c r="C6" s="5">
        <v>40</v>
      </c>
      <c r="D6" s="5">
        <v>850</v>
      </c>
      <c r="E6" s="5">
        <v>50</v>
      </c>
      <c r="F6" s="5">
        <v>850</v>
      </c>
      <c r="G6" s="5">
        <v>60</v>
      </c>
      <c r="H6" s="5">
        <f t="shared" si="0"/>
        <v>2350</v>
      </c>
      <c r="I6" s="5">
        <f t="shared" si="1"/>
        <v>150</v>
      </c>
      <c r="J6" s="5"/>
      <c r="K6" s="5"/>
    </row>
    <row r="7" spans="1:11" x14ac:dyDescent="0.2">
      <c r="A7" s="5" t="s">
        <v>105</v>
      </c>
      <c r="B7" s="5">
        <v>650</v>
      </c>
      <c r="C7" s="5">
        <v>40</v>
      </c>
      <c r="D7" s="5">
        <v>850</v>
      </c>
      <c r="E7" s="5">
        <v>50</v>
      </c>
      <c r="F7" s="5">
        <v>850</v>
      </c>
      <c r="G7" s="5">
        <v>60</v>
      </c>
      <c r="H7" s="5">
        <f t="shared" si="0"/>
        <v>2350</v>
      </c>
      <c r="I7" s="5">
        <f t="shared" si="1"/>
        <v>150</v>
      </c>
      <c r="J7" s="5"/>
      <c r="K7" s="5"/>
    </row>
    <row r="8" spans="1:11" x14ac:dyDescent="0.2">
      <c r="A8" s="5" t="s">
        <v>109</v>
      </c>
      <c r="B8" s="5">
        <v>650</v>
      </c>
      <c r="C8" s="5">
        <v>40</v>
      </c>
      <c r="D8" s="5">
        <v>850</v>
      </c>
      <c r="E8" s="5">
        <v>50</v>
      </c>
      <c r="F8" s="5">
        <v>850</v>
      </c>
      <c r="G8" s="5">
        <v>60</v>
      </c>
      <c r="H8" s="5">
        <f t="shared" si="0"/>
        <v>2350</v>
      </c>
      <c r="I8" s="5">
        <f t="shared" si="1"/>
        <v>150</v>
      </c>
      <c r="J8" s="5"/>
      <c r="K8" s="5"/>
    </row>
    <row r="9" spans="1:11" x14ac:dyDescent="0.2">
      <c r="A9" s="5" t="s">
        <v>113</v>
      </c>
      <c r="B9" s="5">
        <v>650</v>
      </c>
      <c r="C9" s="5">
        <v>40</v>
      </c>
      <c r="D9" s="5">
        <v>850</v>
      </c>
      <c r="E9" s="5">
        <v>50</v>
      </c>
      <c r="F9" s="5">
        <v>850</v>
      </c>
      <c r="G9" s="5">
        <v>60</v>
      </c>
      <c r="H9" s="5">
        <f t="shared" si="0"/>
        <v>2350</v>
      </c>
      <c r="I9" s="5">
        <f t="shared" si="1"/>
        <v>150</v>
      </c>
      <c r="J9" s="5"/>
      <c r="K9" s="5"/>
    </row>
    <row r="10" spans="1:11" x14ac:dyDescent="0.2">
      <c r="A10" s="5" t="s">
        <v>117</v>
      </c>
      <c r="B10" s="5">
        <v>650</v>
      </c>
      <c r="C10" s="5">
        <v>40</v>
      </c>
      <c r="D10" s="5">
        <v>850</v>
      </c>
      <c r="E10" s="5">
        <v>50</v>
      </c>
      <c r="F10" s="5">
        <v>850</v>
      </c>
      <c r="G10" s="5">
        <v>60</v>
      </c>
      <c r="H10" s="5">
        <f t="shared" si="0"/>
        <v>2350</v>
      </c>
      <c r="I10" s="5">
        <f t="shared" si="1"/>
        <v>150</v>
      </c>
      <c r="J10" s="5"/>
      <c r="K10" s="5"/>
    </row>
    <row r="11" spans="1:11" x14ac:dyDescent="0.2">
      <c r="A11" s="5" t="s">
        <v>121</v>
      </c>
      <c r="B11" s="5">
        <v>650</v>
      </c>
      <c r="C11" s="5">
        <v>40</v>
      </c>
      <c r="D11" s="5">
        <v>850</v>
      </c>
      <c r="E11" s="5">
        <v>50</v>
      </c>
      <c r="F11" s="5">
        <v>850</v>
      </c>
      <c r="G11" s="5">
        <v>60</v>
      </c>
      <c r="H11" s="5">
        <f t="shared" si="0"/>
        <v>2350</v>
      </c>
      <c r="I11" s="5">
        <f t="shared" si="1"/>
        <v>150</v>
      </c>
      <c r="J11" s="5"/>
      <c r="K11" s="5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5"/>
  <sheetViews>
    <sheetView workbookViewId="0"/>
  </sheetViews>
  <sheetFormatPr baseColWidth="10" defaultColWidth="8.83203125" defaultRowHeight="15" x14ac:dyDescent="0.2"/>
  <cols>
    <col min="1" max="1" width="40" customWidth="1"/>
    <col min="2" max="2" width="20" customWidth="1"/>
  </cols>
  <sheetData>
    <row r="1" spans="1:2" x14ac:dyDescent="0.2">
      <c r="A1" s="11" t="s">
        <v>161</v>
      </c>
      <c r="B1" s="11" t="s">
        <v>162</v>
      </c>
    </row>
    <row r="2" spans="1:2" ht="16" x14ac:dyDescent="0.2">
      <c r="A2" s="8" t="s">
        <v>163</v>
      </c>
      <c r="B2" s="5">
        <v>2</v>
      </c>
    </row>
    <row r="3" spans="1:2" ht="16" x14ac:dyDescent="0.2">
      <c r="A3" s="8" t="s">
        <v>164</v>
      </c>
      <c r="B3" s="5">
        <v>2</v>
      </c>
    </row>
    <row r="4" spans="1:2" ht="16" x14ac:dyDescent="0.2">
      <c r="A4" s="8" t="s">
        <v>165</v>
      </c>
      <c r="B4" s="5">
        <v>2</v>
      </c>
    </row>
    <row r="5" spans="1:2" ht="16" x14ac:dyDescent="0.2">
      <c r="A5" s="8" t="s">
        <v>166</v>
      </c>
      <c r="B5" s="5">
        <v>2</v>
      </c>
    </row>
    <row r="6" spans="1:2" ht="16" x14ac:dyDescent="0.2">
      <c r="A6" s="8" t="s">
        <v>167</v>
      </c>
      <c r="B6" s="5">
        <v>2</v>
      </c>
    </row>
    <row r="7" spans="1:2" ht="16" x14ac:dyDescent="0.2">
      <c r="A7" s="8" t="s">
        <v>168</v>
      </c>
      <c r="B7" s="5">
        <v>2</v>
      </c>
    </row>
    <row r="8" spans="1:2" ht="16" x14ac:dyDescent="0.2">
      <c r="A8" s="8" t="s">
        <v>169</v>
      </c>
      <c r="B8" s="5">
        <v>2</v>
      </c>
    </row>
    <row r="9" spans="1:2" ht="16" x14ac:dyDescent="0.2">
      <c r="A9" s="8" t="s">
        <v>170</v>
      </c>
      <c r="B9" s="5">
        <v>2</v>
      </c>
    </row>
    <row r="10" spans="1:2" ht="16" x14ac:dyDescent="0.2">
      <c r="A10" s="8" t="s">
        <v>171</v>
      </c>
      <c r="B10" s="5">
        <v>2</v>
      </c>
    </row>
    <row r="11" spans="1:2" ht="16" x14ac:dyDescent="0.2">
      <c r="A11" s="8" t="s">
        <v>172</v>
      </c>
      <c r="B11" s="5">
        <v>2</v>
      </c>
    </row>
    <row r="12" spans="1:2" ht="16" x14ac:dyDescent="0.2">
      <c r="A12" s="8" t="s">
        <v>173</v>
      </c>
      <c r="B12" s="5">
        <v>1</v>
      </c>
    </row>
    <row r="13" spans="1:2" ht="16" x14ac:dyDescent="0.2">
      <c r="A13" s="8" t="s">
        <v>174</v>
      </c>
      <c r="B13" s="5">
        <v>1</v>
      </c>
    </row>
    <row r="14" spans="1:2" ht="16" x14ac:dyDescent="0.2">
      <c r="A14" s="8" t="s">
        <v>175</v>
      </c>
      <c r="B14" s="5">
        <v>1</v>
      </c>
    </row>
    <row r="15" spans="1:2" ht="16" x14ac:dyDescent="0.2">
      <c r="A15" s="8" t="s">
        <v>176</v>
      </c>
      <c r="B15" s="5">
        <v>1</v>
      </c>
    </row>
    <row r="16" spans="1:2" ht="16" x14ac:dyDescent="0.2">
      <c r="A16" s="8" t="s">
        <v>177</v>
      </c>
      <c r="B16" s="5">
        <v>1</v>
      </c>
    </row>
    <row r="17" spans="1:2" ht="16" x14ac:dyDescent="0.2">
      <c r="A17" s="8" t="s">
        <v>178</v>
      </c>
      <c r="B17" s="5">
        <v>1</v>
      </c>
    </row>
    <row r="18" spans="1:2" ht="16" x14ac:dyDescent="0.2">
      <c r="A18" s="8" t="s">
        <v>179</v>
      </c>
      <c r="B18" s="5">
        <v>1</v>
      </c>
    </row>
    <row r="19" spans="1:2" ht="16" x14ac:dyDescent="0.2">
      <c r="A19" s="8" t="s">
        <v>180</v>
      </c>
      <c r="B19" s="5">
        <v>1</v>
      </c>
    </row>
    <row r="20" spans="1:2" ht="16" x14ac:dyDescent="0.2">
      <c r="A20" s="8" t="s">
        <v>181</v>
      </c>
      <c r="B20" s="5">
        <v>1</v>
      </c>
    </row>
    <row r="21" spans="1:2" ht="16" x14ac:dyDescent="0.2">
      <c r="A21" s="8" t="s">
        <v>182</v>
      </c>
      <c r="B21" s="5">
        <v>1</v>
      </c>
    </row>
    <row r="22" spans="1:2" ht="16" x14ac:dyDescent="0.2">
      <c r="A22" s="8" t="s">
        <v>183</v>
      </c>
      <c r="B22" s="5">
        <v>1</v>
      </c>
    </row>
    <row r="23" spans="1:2" ht="16" x14ac:dyDescent="0.2">
      <c r="A23" s="8" t="s">
        <v>184</v>
      </c>
      <c r="B23" s="5">
        <v>1</v>
      </c>
    </row>
    <row r="24" spans="1:2" ht="16" x14ac:dyDescent="0.2">
      <c r="A24" s="8" t="s">
        <v>185</v>
      </c>
      <c r="B24" s="5">
        <v>1</v>
      </c>
    </row>
    <row r="25" spans="1:2" ht="16" x14ac:dyDescent="0.2">
      <c r="A25" s="8" t="s">
        <v>186</v>
      </c>
      <c r="B25" s="5">
        <v>1</v>
      </c>
    </row>
    <row r="26" spans="1:2" ht="16" x14ac:dyDescent="0.2">
      <c r="A26" s="8" t="s">
        <v>187</v>
      </c>
      <c r="B26" s="5">
        <v>1</v>
      </c>
    </row>
    <row r="27" spans="1:2" ht="16" x14ac:dyDescent="0.2">
      <c r="A27" s="8" t="s">
        <v>188</v>
      </c>
      <c r="B27" s="5">
        <v>1</v>
      </c>
    </row>
    <row r="28" spans="1:2" ht="16" x14ac:dyDescent="0.2">
      <c r="A28" s="8" t="s">
        <v>189</v>
      </c>
      <c r="B28" s="5">
        <v>1</v>
      </c>
    </row>
    <row r="29" spans="1:2" ht="16" x14ac:dyDescent="0.2">
      <c r="A29" s="8" t="s">
        <v>190</v>
      </c>
      <c r="B29" s="5">
        <v>1</v>
      </c>
    </row>
    <row r="30" spans="1:2" ht="16" x14ac:dyDescent="0.2">
      <c r="A30" s="8" t="s">
        <v>191</v>
      </c>
      <c r="B30" s="5">
        <v>1</v>
      </c>
    </row>
    <row r="31" spans="1:2" ht="16" x14ac:dyDescent="0.2">
      <c r="A31" s="8" t="s">
        <v>192</v>
      </c>
      <c r="B31" s="5">
        <v>1</v>
      </c>
    </row>
    <row r="32" spans="1:2" ht="16" x14ac:dyDescent="0.2">
      <c r="A32" s="8" t="s">
        <v>193</v>
      </c>
      <c r="B32" s="5">
        <v>1</v>
      </c>
    </row>
    <row r="33" spans="1:2" ht="16" x14ac:dyDescent="0.2">
      <c r="A33" s="8" t="s">
        <v>194</v>
      </c>
      <c r="B33" s="5">
        <v>1</v>
      </c>
    </row>
    <row r="34" spans="1:2" ht="16" x14ac:dyDescent="0.2">
      <c r="A34" s="8" t="s">
        <v>195</v>
      </c>
      <c r="B34" s="5">
        <v>1</v>
      </c>
    </row>
    <row r="35" spans="1:2" ht="16" x14ac:dyDescent="0.2">
      <c r="A35" s="8" t="s">
        <v>196</v>
      </c>
      <c r="B35" s="5">
        <v>1</v>
      </c>
    </row>
    <row r="36" spans="1:2" ht="16" x14ac:dyDescent="0.2">
      <c r="A36" s="8" t="s">
        <v>197</v>
      </c>
      <c r="B36" s="5">
        <v>1</v>
      </c>
    </row>
    <row r="37" spans="1:2" ht="16" x14ac:dyDescent="0.2">
      <c r="A37" s="8" t="s">
        <v>198</v>
      </c>
      <c r="B37" s="5">
        <v>1</v>
      </c>
    </row>
    <row r="38" spans="1:2" ht="16" x14ac:dyDescent="0.2">
      <c r="A38" s="8" t="s">
        <v>199</v>
      </c>
      <c r="B38" s="5">
        <v>1</v>
      </c>
    </row>
    <row r="39" spans="1:2" ht="16" x14ac:dyDescent="0.2">
      <c r="A39" s="8" t="s">
        <v>200</v>
      </c>
      <c r="B39" s="5">
        <v>1</v>
      </c>
    </row>
    <row r="40" spans="1:2" ht="16" x14ac:dyDescent="0.2">
      <c r="A40" s="8" t="s">
        <v>201</v>
      </c>
      <c r="B40" s="5">
        <v>1</v>
      </c>
    </row>
    <row r="41" spans="1:2" ht="16" x14ac:dyDescent="0.2">
      <c r="A41" s="8" t="s">
        <v>202</v>
      </c>
      <c r="B41" s="5">
        <v>1</v>
      </c>
    </row>
    <row r="42" spans="1:2" ht="16" x14ac:dyDescent="0.2">
      <c r="A42" s="8" t="s">
        <v>203</v>
      </c>
      <c r="B42" s="5">
        <v>1</v>
      </c>
    </row>
    <row r="43" spans="1:2" ht="16" x14ac:dyDescent="0.2">
      <c r="A43" s="8" t="s">
        <v>204</v>
      </c>
      <c r="B43" s="5">
        <v>1</v>
      </c>
    </row>
    <row r="44" spans="1:2" ht="16" x14ac:dyDescent="0.2">
      <c r="A44" s="8" t="s">
        <v>205</v>
      </c>
      <c r="B44" s="5">
        <v>1</v>
      </c>
    </row>
    <row r="45" spans="1:2" ht="16" x14ac:dyDescent="0.2">
      <c r="A45" s="8" t="s">
        <v>206</v>
      </c>
      <c r="B45" s="5">
        <v>1</v>
      </c>
    </row>
    <row r="46" spans="1:2" ht="16" x14ac:dyDescent="0.2">
      <c r="A46" s="8" t="s">
        <v>207</v>
      </c>
      <c r="B46" s="5">
        <v>1</v>
      </c>
    </row>
    <row r="47" spans="1:2" ht="16" x14ac:dyDescent="0.2">
      <c r="A47" s="8" t="s">
        <v>208</v>
      </c>
      <c r="B47" s="5">
        <v>1</v>
      </c>
    </row>
    <row r="48" spans="1:2" ht="16" x14ac:dyDescent="0.2">
      <c r="A48" s="8" t="s">
        <v>209</v>
      </c>
      <c r="B48" s="5">
        <v>1</v>
      </c>
    </row>
    <row r="49" spans="1:2" ht="16" x14ac:dyDescent="0.2">
      <c r="A49" s="8" t="s">
        <v>210</v>
      </c>
      <c r="B49" s="5">
        <v>1</v>
      </c>
    </row>
    <row r="50" spans="1:2" ht="16" x14ac:dyDescent="0.2">
      <c r="A50" s="8" t="s">
        <v>211</v>
      </c>
      <c r="B50" s="5">
        <v>1</v>
      </c>
    </row>
    <row r="51" spans="1:2" ht="16" x14ac:dyDescent="0.2">
      <c r="A51" s="8" t="s">
        <v>212</v>
      </c>
      <c r="B51" s="5">
        <v>1</v>
      </c>
    </row>
    <row r="52" spans="1:2" ht="16" x14ac:dyDescent="0.2">
      <c r="A52" s="8" t="s">
        <v>213</v>
      </c>
      <c r="B52" s="5">
        <v>1</v>
      </c>
    </row>
    <row r="53" spans="1:2" ht="16" x14ac:dyDescent="0.2">
      <c r="A53" s="8" t="s">
        <v>214</v>
      </c>
      <c r="B53" s="5">
        <v>1</v>
      </c>
    </row>
    <row r="54" spans="1:2" ht="16" x14ac:dyDescent="0.2">
      <c r="A54" s="8" t="s">
        <v>215</v>
      </c>
      <c r="B54" s="5">
        <v>1</v>
      </c>
    </row>
    <row r="55" spans="1:2" ht="16" x14ac:dyDescent="0.2">
      <c r="A55" s="8" t="s">
        <v>216</v>
      </c>
      <c r="B55" s="5">
        <v>1</v>
      </c>
    </row>
    <row r="56" spans="1:2" ht="16" x14ac:dyDescent="0.2">
      <c r="A56" s="8" t="s">
        <v>217</v>
      </c>
      <c r="B56" s="5">
        <v>1</v>
      </c>
    </row>
    <row r="57" spans="1:2" ht="16" x14ac:dyDescent="0.2">
      <c r="A57" s="8" t="s">
        <v>218</v>
      </c>
      <c r="B57" s="5">
        <v>1</v>
      </c>
    </row>
    <row r="58" spans="1:2" ht="16" x14ac:dyDescent="0.2">
      <c r="A58" s="8" t="s">
        <v>219</v>
      </c>
      <c r="B58" s="5">
        <v>1</v>
      </c>
    </row>
    <row r="59" spans="1:2" ht="16" x14ac:dyDescent="0.2">
      <c r="A59" s="8" t="s">
        <v>220</v>
      </c>
      <c r="B59" s="5">
        <v>1</v>
      </c>
    </row>
    <row r="60" spans="1:2" ht="16" x14ac:dyDescent="0.2">
      <c r="A60" s="8" t="s">
        <v>221</v>
      </c>
      <c r="B60" s="5">
        <v>1</v>
      </c>
    </row>
    <row r="61" spans="1:2" ht="16" x14ac:dyDescent="0.2">
      <c r="A61" s="8" t="s">
        <v>222</v>
      </c>
      <c r="B61" s="5">
        <v>1</v>
      </c>
    </row>
    <row r="62" spans="1:2" ht="16" x14ac:dyDescent="0.2">
      <c r="A62" s="8" t="s">
        <v>223</v>
      </c>
      <c r="B62" s="5">
        <v>1</v>
      </c>
    </row>
    <row r="63" spans="1:2" ht="16" x14ac:dyDescent="0.2">
      <c r="A63" s="8" t="s">
        <v>224</v>
      </c>
      <c r="B63" s="5">
        <v>1</v>
      </c>
    </row>
    <row r="64" spans="1:2" ht="16" x14ac:dyDescent="0.2">
      <c r="A64" s="8" t="s">
        <v>225</v>
      </c>
      <c r="B64" s="5">
        <v>1</v>
      </c>
    </row>
    <row r="65" spans="1:2" ht="16" x14ac:dyDescent="0.2">
      <c r="A65" s="8" t="s">
        <v>226</v>
      </c>
      <c r="B65" s="5">
        <v>1</v>
      </c>
    </row>
    <row r="66" spans="1:2" ht="16" x14ac:dyDescent="0.2">
      <c r="A66" s="8" t="s">
        <v>227</v>
      </c>
      <c r="B66" s="5">
        <v>1</v>
      </c>
    </row>
    <row r="67" spans="1:2" ht="16" x14ac:dyDescent="0.2">
      <c r="A67" s="8" t="s">
        <v>228</v>
      </c>
      <c r="B67" s="5">
        <v>1</v>
      </c>
    </row>
    <row r="68" spans="1:2" ht="16" x14ac:dyDescent="0.2">
      <c r="A68" s="8" t="s">
        <v>229</v>
      </c>
      <c r="B68" s="5">
        <v>1</v>
      </c>
    </row>
    <row r="69" spans="1:2" ht="16" x14ac:dyDescent="0.2">
      <c r="A69" s="8" t="s">
        <v>230</v>
      </c>
      <c r="B69" s="5">
        <v>1</v>
      </c>
    </row>
    <row r="70" spans="1:2" ht="16" x14ac:dyDescent="0.2">
      <c r="A70" s="8" t="s">
        <v>231</v>
      </c>
      <c r="B70" s="5">
        <v>1</v>
      </c>
    </row>
    <row r="71" spans="1:2" ht="16" x14ac:dyDescent="0.2">
      <c r="A71" s="8" t="s">
        <v>232</v>
      </c>
      <c r="B71" s="5">
        <v>1</v>
      </c>
    </row>
    <row r="72" spans="1:2" ht="16" x14ac:dyDescent="0.2">
      <c r="A72" s="8" t="s">
        <v>233</v>
      </c>
      <c r="B72" s="5">
        <v>1</v>
      </c>
    </row>
    <row r="73" spans="1:2" ht="16" x14ac:dyDescent="0.2">
      <c r="A73" s="8" t="s">
        <v>234</v>
      </c>
      <c r="B73" s="5">
        <v>1</v>
      </c>
    </row>
    <row r="74" spans="1:2" ht="16" x14ac:dyDescent="0.2">
      <c r="A74" s="8" t="s">
        <v>235</v>
      </c>
      <c r="B74" s="5">
        <v>1</v>
      </c>
    </row>
    <row r="75" spans="1:2" ht="16" x14ac:dyDescent="0.2">
      <c r="A75" s="8" t="s">
        <v>236</v>
      </c>
      <c r="B75" s="5">
        <v>1</v>
      </c>
    </row>
    <row r="76" spans="1:2" ht="16" x14ac:dyDescent="0.2">
      <c r="A76" s="8" t="s">
        <v>237</v>
      </c>
      <c r="B76" s="5">
        <v>1</v>
      </c>
    </row>
    <row r="77" spans="1:2" ht="16" x14ac:dyDescent="0.2">
      <c r="A77" s="8" t="s">
        <v>238</v>
      </c>
      <c r="B77" s="5">
        <v>1</v>
      </c>
    </row>
    <row r="78" spans="1:2" ht="16" x14ac:dyDescent="0.2">
      <c r="A78" s="8" t="s">
        <v>239</v>
      </c>
      <c r="B78" s="5">
        <v>1</v>
      </c>
    </row>
    <row r="79" spans="1:2" ht="16" x14ac:dyDescent="0.2">
      <c r="A79" s="8" t="s">
        <v>240</v>
      </c>
      <c r="B79" s="5">
        <v>1</v>
      </c>
    </row>
    <row r="80" spans="1:2" ht="16" x14ac:dyDescent="0.2">
      <c r="A80" s="8" t="s">
        <v>241</v>
      </c>
      <c r="B80" s="5">
        <v>1</v>
      </c>
    </row>
    <row r="81" spans="1:2" ht="16" x14ac:dyDescent="0.2">
      <c r="A81" s="8" t="s">
        <v>242</v>
      </c>
      <c r="B81" s="5">
        <v>1</v>
      </c>
    </row>
    <row r="82" spans="1:2" ht="16" x14ac:dyDescent="0.2">
      <c r="A82" s="8" t="s">
        <v>243</v>
      </c>
      <c r="B82" s="5">
        <v>1</v>
      </c>
    </row>
    <row r="83" spans="1:2" ht="16" x14ac:dyDescent="0.2">
      <c r="A83" s="8" t="s">
        <v>244</v>
      </c>
      <c r="B83" s="5">
        <v>1</v>
      </c>
    </row>
    <row r="84" spans="1:2" ht="16" x14ac:dyDescent="0.2">
      <c r="A84" s="8" t="s">
        <v>245</v>
      </c>
      <c r="B84" s="5">
        <v>1</v>
      </c>
    </row>
    <row r="85" spans="1:2" ht="16" x14ac:dyDescent="0.2">
      <c r="A85" s="8" t="s">
        <v>246</v>
      </c>
      <c r="B85" s="5">
        <v>1</v>
      </c>
    </row>
    <row r="86" spans="1:2" ht="16" x14ac:dyDescent="0.2">
      <c r="A86" s="8" t="s">
        <v>247</v>
      </c>
      <c r="B86" s="5">
        <v>1</v>
      </c>
    </row>
    <row r="87" spans="1:2" ht="16" x14ac:dyDescent="0.2">
      <c r="A87" s="8" t="s">
        <v>248</v>
      </c>
      <c r="B87" s="5">
        <v>1</v>
      </c>
    </row>
    <row r="88" spans="1:2" ht="16" x14ac:dyDescent="0.2">
      <c r="A88" s="8" t="s">
        <v>249</v>
      </c>
      <c r="B88" s="5">
        <v>1</v>
      </c>
    </row>
    <row r="89" spans="1:2" ht="16" x14ac:dyDescent="0.2">
      <c r="A89" s="8" t="s">
        <v>250</v>
      </c>
      <c r="B89" s="5">
        <v>1</v>
      </c>
    </row>
    <row r="90" spans="1:2" ht="16" x14ac:dyDescent="0.2">
      <c r="A90" s="8" t="s">
        <v>251</v>
      </c>
      <c r="B90" s="5">
        <v>1</v>
      </c>
    </row>
    <row r="91" spans="1:2" ht="16" x14ac:dyDescent="0.2">
      <c r="A91" s="8" t="s">
        <v>252</v>
      </c>
      <c r="B91" s="5">
        <v>1</v>
      </c>
    </row>
    <row r="92" spans="1:2" ht="16" x14ac:dyDescent="0.2">
      <c r="A92" s="8" t="s">
        <v>253</v>
      </c>
      <c r="B92" s="5">
        <v>1</v>
      </c>
    </row>
    <row r="93" spans="1:2" ht="16" x14ac:dyDescent="0.2">
      <c r="A93" s="8" t="s">
        <v>254</v>
      </c>
      <c r="B93" s="5">
        <v>1</v>
      </c>
    </row>
    <row r="94" spans="1:2" ht="16" x14ac:dyDescent="0.2">
      <c r="A94" s="8" t="s">
        <v>255</v>
      </c>
      <c r="B94" s="5">
        <v>1</v>
      </c>
    </row>
    <row r="95" spans="1:2" ht="16" x14ac:dyDescent="0.2">
      <c r="A95" s="8" t="s">
        <v>256</v>
      </c>
      <c r="B95" s="5">
        <v>1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tabSelected="1" workbookViewId="0"/>
  </sheetViews>
  <sheetFormatPr baseColWidth="10" defaultColWidth="8.83203125" defaultRowHeight="15" x14ac:dyDescent="0.2"/>
  <cols>
    <col min="1" max="2" width="28" customWidth="1"/>
    <col min="3" max="3" width="60" customWidth="1"/>
  </cols>
  <sheetData>
    <row r="1" spans="1:3" x14ac:dyDescent="0.2">
      <c r="A1" s="11" t="s">
        <v>131</v>
      </c>
      <c r="B1" s="11" t="s">
        <v>132</v>
      </c>
      <c r="C1" s="11" t="s">
        <v>133</v>
      </c>
    </row>
    <row r="2" spans="1:3" ht="16" x14ac:dyDescent="0.2">
      <c r="A2" s="8" t="s">
        <v>134</v>
      </c>
      <c r="B2" s="8"/>
      <c r="C2" s="8" t="s">
        <v>135</v>
      </c>
    </row>
    <row r="3" spans="1:3" ht="16" x14ac:dyDescent="0.2">
      <c r="A3" s="8" t="s">
        <v>136</v>
      </c>
      <c r="B3" s="8"/>
      <c r="C3" s="8" t="s">
        <v>137</v>
      </c>
    </row>
    <row r="4" spans="1:3" ht="16" x14ac:dyDescent="0.2">
      <c r="A4" s="8" t="s">
        <v>138</v>
      </c>
      <c r="B4" s="8"/>
      <c r="C4" s="8" t="s">
        <v>139</v>
      </c>
    </row>
    <row r="5" spans="1:3" ht="16" x14ac:dyDescent="0.2">
      <c r="A5" s="8" t="s">
        <v>140</v>
      </c>
      <c r="B5" s="8"/>
      <c r="C5" s="8" t="s">
        <v>141</v>
      </c>
    </row>
    <row r="6" spans="1:3" ht="16" x14ac:dyDescent="0.2">
      <c r="A6" s="8" t="s">
        <v>142</v>
      </c>
      <c r="B6" s="8"/>
      <c r="C6" s="8" t="s">
        <v>143</v>
      </c>
    </row>
    <row r="7" spans="1:3" ht="16" x14ac:dyDescent="0.2">
      <c r="A7" s="8" t="s">
        <v>144</v>
      </c>
      <c r="B7" s="8"/>
      <c r="C7" s="8" t="s">
        <v>145</v>
      </c>
    </row>
    <row r="8" spans="1:3" ht="16" x14ac:dyDescent="0.2">
      <c r="A8" s="8" t="s">
        <v>146</v>
      </c>
      <c r="B8" s="8"/>
      <c r="C8" s="8" t="s">
        <v>147</v>
      </c>
    </row>
    <row r="9" spans="1:3" ht="16" x14ac:dyDescent="0.2">
      <c r="A9" s="8" t="s">
        <v>148</v>
      </c>
      <c r="B9" s="8"/>
      <c r="C9" s="8" t="s">
        <v>149</v>
      </c>
    </row>
    <row r="10" spans="1:3" ht="16" x14ac:dyDescent="0.2">
      <c r="A10" s="8" t="s">
        <v>126</v>
      </c>
      <c r="B10" s="8"/>
      <c r="C10" s="8" t="s">
        <v>150</v>
      </c>
    </row>
  </sheetData>
  <dataValidations count="3">
    <dataValidation type="list" allowBlank="1" showInputMessage="1" showErrorMessage="1" sqref="B4" xr:uid="{00000000-0002-0000-0400-000000000000}">
      <formula1>"Beginner,Intermediate,Advanced"</formula1>
    </dataValidation>
    <dataValidation type="list" allowBlank="1" showInputMessage="1" showErrorMessage="1" sqref="B5" xr:uid="{00000000-0002-0000-0400-000001000000}">
      <formula1>"None,Home (DB/Bands),Dumbbells,Barbell,Rack+Barbell,Machines,Full Gym"</formula1>
    </dataValidation>
    <dataValidation type="list" allowBlank="1" showInputMessage="1" showErrorMessage="1" sqref="B6" xr:uid="{00000000-0002-0000-0400-000002000000}">
      <formula1>"Omnivore,Pescatarian,Vegetarian,Vegan,Halal,Kosher,Gluten-free,Dairy-free"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"/>
  <sheetViews>
    <sheetView workbookViewId="0"/>
  </sheetViews>
  <sheetFormatPr baseColWidth="10" defaultColWidth="8.83203125" defaultRowHeight="15" x14ac:dyDescent="0.2"/>
  <cols>
    <col min="1" max="7" width="18" customWidth="1"/>
  </cols>
  <sheetData>
    <row r="1" spans="1:7" x14ac:dyDescent="0.2">
      <c r="A1" s="10" t="s">
        <v>125</v>
      </c>
      <c r="B1" s="10" t="s">
        <v>126</v>
      </c>
      <c r="C1" s="10" t="s">
        <v>127</v>
      </c>
      <c r="D1" s="10" t="s">
        <v>128</v>
      </c>
      <c r="E1" s="10" t="s">
        <v>129</v>
      </c>
      <c r="F1" s="10" t="s">
        <v>130</v>
      </c>
      <c r="G1" s="10" t="s">
        <v>16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4(+1)-Day Workout Program</vt:lpstr>
      <vt:lpstr>Meal Plan (10 Days)</vt:lpstr>
      <vt:lpstr>Daily Macros</vt:lpstr>
      <vt:lpstr>Grocery List (Auto)</vt:lpstr>
      <vt:lpstr>Client Profile</vt:lpstr>
      <vt:lpstr>Progress Tracker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Darton, Trever</cp:lastModifiedBy>
  <dcterms:created xsi:type="dcterms:W3CDTF">2025-08-14T05:26:04Z</dcterms:created>
  <dcterms:modified xsi:type="dcterms:W3CDTF">2025-08-14T05:33:33Z</dcterms:modified>
</cp:coreProperties>
</file>